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xr:revisionPtr revIDLastSave="0" documentId="13_ncr:1_{7915767A-E432-42F1-9C2B-588CA3317419}" xr6:coauthVersionLast="47" xr6:coauthVersionMax="47" xr10:uidLastSave="{00000000-0000-0000-0000-000000000000}"/>
  <workbookProtection workbookAlgorithmName="SHA-512" workbookHashValue="ZRsc00qb7ks0pw1qtFq0PsNfQSjQAKP8I0qz2oC/HJrr/g56zA9U+Mi/5sg8CrK0ZZLE+XxhplZdmNzwiCG9AQ==" workbookSaltValue="TWic8SQ9lWS8jUUnTwMFDQ==" workbookSpinCount="100000" lockStructure="1"/>
  <bookViews>
    <workbookView xWindow="-120" yWindow="-120" windowWidth="24240" windowHeight="13140" xr2:uid="{00000000-000D-0000-FFFF-FFFF00000000}"/>
  </bookViews>
  <sheets>
    <sheet name="Rendelőlap" sheetId="1" r:id="rId1"/>
  </sheets>
  <definedNames>
    <definedName name="_xlnm.Print_Area" localSheetId="0">Rendelőlap!$A$1:$T$47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D16" i="1" l="1"/>
  <c r="D17" i="1"/>
  <c r="D18" i="1"/>
  <c r="D19" i="1"/>
  <c r="D20" i="1"/>
  <c r="X17" i="1" l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16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O38" i="1" l="1"/>
  <c r="L37" i="1"/>
  <c r="H38" i="1"/>
  <c r="R38" i="1"/>
  <c r="E38" i="1"/>
  <c r="B37" i="1"/>
  <c r="L42" i="1" l="1"/>
  <c r="L43" i="1"/>
  <c r="B42" i="1"/>
</calcChain>
</file>

<file path=xl/sharedStrings.xml><?xml version="1.0" encoding="utf-8"?>
<sst xmlns="http://schemas.openxmlformats.org/spreadsheetml/2006/main" count="156" uniqueCount="45">
  <si>
    <t>Kész méret mm-ben!</t>
  </si>
  <si>
    <t>Szélesség</t>
  </si>
  <si>
    <t>Db.</t>
  </si>
  <si>
    <t>0,4 mm
ABS</t>
  </si>
  <si>
    <t>2 mm 
ABS</t>
  </si>
  <si>
    <t>Élzárás anyaga, színe:</t>
  </si>
  <si>
    <t xml:space="preserve">Anyagmegnevezés: </t>
  </si>
  <si>
    <t>Magasság
(szálirány)</t>
  </si>
  <si>
    <t>Vállalt határidő:</t>
  </si>
  <si>
    <r>
      <t xml:space="preserve">Méretmegadás élzárás esetén: </t>
    </r>
    <r>
      <rPr>
        <sz val="10"/>
        <color theme="1"/>
        <rFont val="Times New Roman"/>
        <family val="1"/>
        <charset val="238"/>
      </rPr>
      <t>Nem kell levenni az élzáróanyag vastagságát! Kész méret!</t>
    </r>
  </si>
  <si>
    <t>Telefonszám:</t>
  </si>
  <si>
    <t>Megrendelő neve:</t>
  </si>
  <si>
    <t>-</t>
  </si>
  <si>
    <t>Előleg:</t>
  </si>
  <si>
    <t>Végösszeg:</t>
  </si>
  <si>
    <t>………..…………………………….</t>
  </si>
  <si>
    <t>Megrendelő aláírása</t>
  </si>
  <si>
    <t>Átvevő</t>
  </si>
  <si>
    <r>
      <t>m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</si>
  <si>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 xml:space="preserve">Andó Bútoripari Kft.
Megrendelőlap
</t>
    </r>
    <r>
      <rPr>
        <sz val="9"/>
        <color theme="1"/>
        <rFont val="Times New Roman"/>
        <family val="1"/>
        <charset val="238"/>
      </rPr>
      <t>szabászati munkához</t>
    </r>
  </si>
  <si>
    <t>fm</t>
  </si>
  <si>
    <t>Ft</t>
  </si>
  <si>
    <r>
      <t>m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ár:</t>
    </r>
  </si>
  <si>
    <r>
      <t>Össz m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:</t>
    </r>
  </si>
  <si>
    <t>Össz fm:</t>
  </si>
  <si>
    <t>Megrendelés dátuma:</t>
  </si>
  <si>
    <t>Sz.a.</t>
  </si>
  <si>
    <r>
      <rPr>
        <sz val="14"/>
        <rFont val="Times New Roman"/>
        <family val="1"/>
        <charset val="238"/>
      </rPr>
      <t>Szabott anyag kiadása: 
Hétfő-Péntek 15.30-ig, Szombat 11.30-ig</t>
    </r>
    <r>
      <rPr>
        <sz val="14"/>
        <color theme="0" tint="-0.14996795556505021"/>
        <rFont val="Times New Roman"/>
        <family val="1"/>
        <charset val="238"/>
      </rPr>
      <t xml:space="preserve"> </t>
    </r>
  </si>
  <si>
    <t>Fizetve</t>
  </si>
  <si>
    <t>Költség:</t>
  </si>
  <si>
    <t>Hétfő</t>
  </si>
  <si>
    <t>Kedd</t>
  </si>
  <si>
    <t>Szerda</t>
  </si>
  <si>
    <t>Csütörtök</t>
  </si>
  <si>
    <t>Péntek</t>
  </si>
  <si>
    <t>Telefonon értesítjük</t>
  </si>
  <si>
    <t>Feladatok:</t>
  </si>
  <si>
    <t>Előleg</t>
  </si>
  <si>
    <t>E-mail:</t>
  </si>
  <si>
    <t xml:space="preserve"> </t>
  </si>
  <si>
    <t>0,4 fm ár:</t>
  </si>
  <si>
    <t>2-as fm ár:</t>
  </si>
  <si>
    <t>13.00 óra után</t>
  </si>
  <si>
    <t>Tel.: +36 30 684 5953</t>
  </si>
  <si>
    <t>andokft@andobutor.hu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</si>
</sst>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\ &quot;Ft&quot;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4"/>
      <color theme="0" tint="-0.1499679555650502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b/>
      <u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7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4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9" fillId="0" borderId="41" xfId="0" applyFont="1" applyBorder="1" applyAlignment="1">
      <alignment horizontal="left"/>
    </xf>
    <xf numFmtId="2" fontId="8" fillId="0" borderId="44" xfId="0" applyNumberFormat="1" applyFont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8" fillId="0" borderId="35" xfId="0" applyNumberFormat="1" applyFont="1" applyBorder="1" applyAlignment="1">
      <alignment horizontal="center"/>
    </xf>
    <xf numFmtId="0" fontId="4" fillId="0" borderId="43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48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2" fontId="4" fillId="0" borderId="16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40" xfId="0" applyFont="1" applyBorder="1"/>
    <xf numFmtId="0" fontId="4" fillId="0" borderId="9" xfId="0" applyFont="1" applyBorder="1"/>
    <xf numFmtId="0" fontId="4" fillId="0" borderId="52" xfId="0" applyFont="1" applyBorder="1"/>
    <xf numFmtId="0" fontId="4" fillId="2" borderId="42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2" fontId="4" fillId="3" borderId="40" xfId="0" applyNumberFormat="1" applyFont="1" applyFill="1" applyBorder="1"/>
    <xf numFmtId="0" fontId="4" fillId="3" borderId="42" xfId="0" applyFont="1" applyFill="1" applyBorder="1" applyAlignment="1">
      <alignment horizontal="left"/>
    </xf>
    <xf numFmtId="1" fontId="4" fillId="3" borderId="1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Protection="1">
      <protection locked="0"/>
    </xf>
    <xf numFmtId="0" fontId="4" fillId="0" borderId="3" xfId="0" applyFont="1" applyBorder="1"/>
    <xf numFmtId="0" fontId="4" fillId="0" borderId="5" xfId="0" applyFont="1" applyBorder="1"/>
    <xf numFmtId="0" fontId="1" fillId="0" borderId="44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4" fillId="0" borderId="4" xfId="0" applyFont="1" applyBorder="1"/>
    <xf numFmtId="0" fontId="4" fillId="4" borderId="4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4" fillId="4" borderId="9" xfId="0" applyFont="1" applyFill="1" applyBorder="1"/>
    <xf numFmtId="0" fontId="4" fillId="0" borderId="41" xfId="0" applyFont="1" applyBorder="1"/>
    <xf numFmtId="1" fontId="4" fillId="4" borderId="40" xfId="0" applyNumberFormat="1" applyFont="1" applyFill="1" applyBorder="1" applyAlignment="1">
      <alignment horizontal="right"/>
    </xf>
    <xf numFmtId="0" fontId="9" fillId="4" borderId="4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" fontId="4" fillId="4" borderId="40" xfId="0" applyNumberFormat="1" applyFont="1" applyFill="1" applyBorder="1"/>
    <xf numFmtId="0" fontId="4" fillId="0" borderId="42" xfId="0" applyFont="1" applyBorder="1"/>
    <xf numFmtId="0" fontId="4" fillId="0" borderId="11" xfId="0" applyFont="1" applyBorder="1"/>
    <xf numFmtId="0" fontId="14" fillId="0" borderId="30" xfId="0" applyFont="1" applyBorder="1" applyAlignment="1">
      <alignment horizontal="left" vertical="top"/>
    </xf>
    <xf numFmtId="0" fontId="4" fillId="0" borderId="37" xfId="0" applyFont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40" xfId="0" applyFont="1" applyFill="1" applyBorder="1" applyProtection="1">
      <protection locked="0"/>
    </xf>
    <xf numFmtId="0" fontId="9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19" fillId="0" borderId="9" xfId="0" applyFont="1" applyBorder="1" applyProtection="1">
      <protection locked="0"/>
    </xf>
    <xf numFmtId="0" fontId="18" fillId="0" borderId="9" xfId="0" applyFont="1" applyBorder="1" applyProtection="1">
      <protection locked="0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59" xfId="0" applyFont="1" applyBorder="1" applyAlignment="1" applyProtection="1">
      <alignment horizontal="left" vertical="top" wrapText="1"/>
      <protection locked="0"/>
    </xf>
    <xf numFmtId="0" fontId="16" fillId="0" borderId="59" xfId="0" applyFont="1" applyBorder="1" applyAlignment="1" applyProtection="1">
      <alignment vertical="top" wrapText="1"/>
      <protection locked="0"/>
    </xf>
    <xf numFmtId="0" fontId="16" fillId="0" borderId="60" xfId="0" applyFont="1" applyBorder="1" applyAlignment="1" applyProtection="1">
      <alignment vertical="top" wrapText="1"/>
      <protection locked="0"/>
    </xf>
    <xf numFmtId="164" fontId="4" fillId="0" borderId="33" xfId="0" applyNumberFormat="1" applyFont="1" applyBorder="1" applyAlignment="1" applyProtection="1">
      <alignment horizontal="center" vertical="center"/>
      <protection locked="0"/>
    </xf>
    <xf numFmtId="164" fontId="4" fillId="0" borderId="31" xfId="0" applyNumberFormat="1" applyFont="1" applyBorder="1" applyAlignment="1" applyProtection="1">
      <alignment horizontal="center" vertical="center"/>
      <protection locked="0"/>
    </xf>
    <xf numFmtId="164" fontId="4" fillId="0" borderId="34" xfId="0" applyNumberFormat="1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42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165" fontId="9" fillId="0" borderId="9" xfId="0" applyNumberFormat="1" applyFont="1" applyBorder="1" applyAlignment="1" applyProtection="1">
      <alignment horizontal="center"/>
      <protection locked="0"/>
    </xf>
    <xf numFmtId="0" fontId="20" fillId="3" borderId="55" xfId="0" applyFont="1" applyFill="1" applyBorder="1" applyProtection="1">
      <protection locked="0"/>
    </xf>
    <xf numFmtId="0" fontId="21" fillId="3" borderId="56" xfId="0" applyFont="1" applyFill="1" applyBorder="1" applyProtection="1">
      <protection locked="0"/>
    </xf>
    <xf numFmtId="0" fontId="21" fillId="3" borderId="58" xfId="0" applyFont="1" applyFill="1" applyBorder="1" applyProtection="1">
      <protection locked="0"/>
    </xf>
    <xf numFmtId="1" fontId="9" fillId="0" borderId="9" xfId="0" applyNumberFormat="1" applyFont="1" applyBorder="1" applyAlignment="1">
      <alignment horizontal="right"/>
    </xf>
    <xf numFmtId="1" fontId="9" fillId="0" borderId="41" xfId="0" applyNumberFormat="1" applyFont="1" applyBorder="1" applyAlignment="1">
      <alignment horizontal="right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/>
    </xf>
    <xf numFmtId="2" fontId="4" fillId="2" borderId="41" xfId="0" applyNumberFormat="1" applyFont="1" applyFill="1" applyBorder="1" applyAlignment="1">
      <alignment horizontal="center"/>
    </xf>
    <xf numFmtId="0" fontId="4" fillId="3" borderId="55" xfId="0" applyFont="1" applyFill="1" applyBorder="1" applyProtection="1">
      <protection locked="0"/>
    </xf>
    <xf numFmtId="0" fontId="0" fillId="3" borderId="56" xfId="0" applyFill="1" applyBorder="1" applyProtection="1">
      <protection locked="0"/>
    </xf>
    <xf numFmtId="0" fontId="0" fillId="3" borderId="57" xfId="0" applyFill="1" applyBorder="1" applyProtection="1">
      <protection locked="0"/>
    </xf>
    <xf numFmtId="0" fontId="3" fillId="0" borderId="33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7" fillId="0" borderId="38" xfId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25" xfId="0" applyFont="1" applyBorder="1" applyAlignment="1" applyProtection="1">
      <alignment horizontal="left" vertical="top"/>
      <protection locked="0"/>
    </xf>
    <xf numFmtId="164" fontId="20" fillId="0" borderId="8" xfId="0" applyNumberFormat="1" applyFont="1" applyBorder="1" applyAlignment="1" applyProtection="1">
      <alignment horizontal="center" vertical="center"/>
      <protection locked="0"/>
    </xf>
    <xf numFmtId="164" fontId="20" fillId="0" borderId="3" xfId="0" applyNumberFormat="1" applyFont="1" applyBorder="1" applyAlignment="1" applyProtection="1">
      <alignment horizontal="center" vertical="center"/>
      <protection locked="0"/>
    </xf>
    <xf numFmtId="164" fontId="20" fillId="0" borderId="0" xfId="0" applyNumberFormat="1" applyFont="1" applyAlignment="1" applyProtection="1">
      <alignment horizontal="center" vertical="center"/>
      <protection locked="0"/>
    </xf>
    <xf numFmtId="164" fontId="20" fillId="0" borderId="12" xfId="0" applyNumberFormat="1" applyFont="1" applyBorder="1" applyAlignment="1" applyProtection="1">
      <alignment horizontal="center" vertical="center"/>
      <protection locked="0"/>
    </xf>
    <xf numFmtId="164" fontId="20" fillId="0" borderId="24" xfId="0" applyNumberFormat="1" applyFont="1" applyBorder="1" applyAlignment="1" applyProtection="1">
      <alignment horizontal="center" vertical="center"/>
      <protection locked="0"/>
    </xf>
    <xf numFmtId="164" fontId="20" fillId="0" borderId="27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top"/>
    </xf>
    <xf numFmtId="164" fontId="9" fillId="0" borderId="54" xfId="0" applyNumberFormat="1" applyFont="1" applyBorder="1" applyAlignment="1" applyProtection="1">
      <alignment horizontal="center" vertical="center"/>
      <protection locked="0"/>
    </xf>
    <xf numFmtId="164" fontId="9" fillId="0" borderId="53" xfId="0" applyNumberFormat="1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3" fontId="12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31" xfId="0" applyFont="1" applyBorder="1"/>
    <xf numFmtId="0" fontId="13" fillId="0" borderId="32" xfId="0" applyFont="1" applyBorder="1"/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10241</xdr:colOff>
      <xdr:row>0</xdr:row>
      <xdr:rowOff>0</xdr:rowOff>
    </xdr:from>
    <xdr:to>
      <xdr:col>3</xdr:col>
      <xdr:colOff>266290</xdr:colOff>
      <xdr:row>1</xdr:row>
      <xdr:rowOff>262284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1" y="0"/>
          <a:ext cx="1853791" cy="63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okft@andobutor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tabSelected="1" topLeftCell="A10" zoomScale="93" zoomScaleNormal="93" workbookViewId="0">
      <selection activeCell="C13" sqref="C13:J13"/>
    </sheetView>
  </sheetViews>
  <sheetFormatPr defaultRowHeight="15" x14ac:dyDescent="0.25"/>
  <cols>
    <col min="1" max="1" width="10.28515625" style="1" customWidth="1"/>
    <col min="2" max="2" width="9.140625" style="1" customWidth="1"/>
    <col min="3" max="3" width="4.42578125" style="1" customWidth="1"/>
    <col min="4" max="4" width="5.42578125" style="1" customWidth="1"/>
    <col min="5" max="5" width="2.85546875" style="1" customWidth="1"/>
    <col min="6" max="6" width="2.7109375" style="1" customWidth="1"/>
    <col min="7" max="7" width="3" style="1" customWidth="1"/>
    <col min="8" max="8" width="2.85546875" style="1" customWidth="1"/>
    <col min="9" max="9" width="2.7109375" style="1" customWidth="1"/>
    <col min="10" max="10" width="2.85546875" style="1" customWidth="1"/>
    <col min="11" max="11" width="10.28515625" style="1" customWidth="1"/>
    <col min="12" max="12" width="10.85546875" style="1" customWidth="1"/>
    <col min="13" max="13" width="4.7109375" style="1" customWidth="1"/>
    <col min="14" max="14" width="5.28515625" style="1" customWidth="1"/>
    <col min="15" max="15" width="2.85546875" style="1" customWidth="1"/>
    <col min="16" max="16" width="2.7109375" style="1" customWidth="1"/>
    <col min="17" max="18" width="2.85546875" style="1" customWidth="1"/>
    <col min="19" max="19" width="2.7109375" style="1" customWidth="1"/>
    <col min="20" max="20" width="2.85546875" style="1" customWidth="1"/>
    <col min="21" max="25" width="9.140625" style="1"/>
    <col min="26" max="26" width="9" style="1" customWidth="1"/>
    <col min="27" max="27" width="18.7109375" style="1" hidden="1" customWidth="1"/>
    <col min="28" max="16384" width="9.140625" style="1"/>
  </cols>
  <sheetData>
    <row r="1" spans="1:27" ht="29.25" customHeight="1" x14ac:dyDescent="0.25">
      <c r="B1" s="78"/>
      <c r="C1" s="78"/>
      <c r="D1" s="78"/>
      <c r="E1" s="124" t="s">
        <v>19</v>
      </c>
      <c r="F1" s="125"/>
      <c r="G1" s="125"/>
      <c r="H1" s="125"/>
      <c r="I1" s="125"/>
      <c r="J1" s="125"/>
      <c r="K1" s="125"/>
      <c r="L1" s="125"/>
      <c r="M1" s="126"/>
      <c r="N1" s="126"/>
      <c r="O1" s="126"/>
      <c r="P1" s="126"/>
      <c r="Q1" s="126"/>
      <c r="R1" s="126"/>
      <c r="S1" s="126"/>
      <c r="T1" s="127"/>
    </row>
    <row r="2" spans="1:27" ht="22.5" customHeight="1" thickBot="1" x14ac:dyDescent="0.3">
      <c r="A2" s="79"/>
      <c r="B2" s="80"/>
      <c r="C2" s="80"/>
      <c r="D2" s="80"/>
      <c r="E2" s="128"/>
      <c r="F2" s="129"/>
      <c r="G2" s="129"/>
      <c r="H2" s="129"/>
      <c r="I2" s="129"/>
      <c r="J2" s="129"/>
      <c r="K2" s="129"/>
      <c r="L2" s="129"/>
      <c r="M2" s="130"/>
      <c r="N2" s="130"/>
      <c r="O2" s="130"/>
      <c r="P2" s="130"/>
      <c r="Q2" s="130"/>
      <c r="R2" s="130"/>
      <c r="S2" s="130"/>
      <c r="T2" s="131"/>
    </row>
    <row r="3" spans="1:27" ht="7.5" hidden="1" customHeight="1" thickBot="1" x14ac:dyDescent="0.3"/>
    <row r="4" spans="1:27" x14ac:dyDescent="0.25">
      <c r="A4" s="141" t="s">
        <v>11</v>
      </c>
      <c r="B4" s="136"/>
      <c r="C4" s="143"/>
      <c r="D4" s="143"/>
      <c r="E4" s="143"/>
      <c r="F4" s="143"/>
      <c r="G4" s="143"/>
      <c r="H4" s="143"/>
      <c r="I4" s="143"/>
      <c r="J4" s="144"/>
      <c r="K4" s="135" t="s">
        <v>25</v>
      </c>
      <c r="L4" s="136"/>
      <c r="M4" s="149"/>
      <c r="N4" s="149"/>
      <c r="O4" s="149"/>
      <c r="P4" s="149"/>
      <c r="Q4" s="149"/>
      <c r="R4" s="149"/>
      <c r="S4" s="149"/>
      <c r="T4" s="150"/>
    </row>
    <row r="5" spans="1:27" x14ac:dyDescent="0.25">
      <c r="A5" s="142"/>
      <c r="B5" s="138"/>
      <c r="C5" s="145"/>
      <c r="D5" s="145"/>
      <c r="E5" s="145"/>
      <c r="F5" s="145"/>
      <c r="G5" s="145"/>
      <c r="H5" s="145"/>
      <c r="I5" s="145"/>
      <c r="J5" s="146"/>
      <c r="K5" s="137"/>
      <c r="L5" s="138"/>
      <c r="M5" s="151"/>
      <c r="N5" s="151"/>
      <c r="O5" s="151"/>
      <c r="P5" s="151"/>
      <c r="Q5" s="151"/>
      <c r="R5" s="151"/>
      <c r="S5" s="151"/>
      <c r="T5" s="152"/>
    </row>
    <row r="6" spans="1:27" x14ac:dyDescent="0.25">
      <c r="A6" s="162" t="s">
        <v>10</v>
      </c>
      <c r="B6" s="163"/>
      <c r="C6" s="147"/>
      <c r="D6" s="147"/>
      <c r="E6" s="147"/>
      <c r="F6" s="147"/>
      <c r="G6" s="147"/>
      <c r="H6" s="147"/>
      <c r="I6" s="147"/>
      <c r="J6" s="148"/>
      <c r="K6" s="139"/>
      <c r="L6" s="140"/>
      <c r="M6" s="153"/>
      <c r="N6" s="153"/>
      <c r="O6" s="153"/>
      <c r="P6" s="153"/>
      <c r="Q6" s="153"/>
      <c r="R6" s="153"/>
      <c r="S6" s="153"/>
      <c r="T6" s="154"/>
    </row>
    <row r="7" spans="1:27" ht="32.25" customHeight="1" x14ac:dyDescent="0.25">
      <c r="A7" s="164" t="s">
        <v>27</v>
      </c>
      <c r="B7" s="165"/>
      <c r="C7" s="165"/>
      <c r="D7" s="165"/>
      <c r="E7" s="165"/>
      <c r="F7" s="165"/>
      <c r="G7" s="165"/>
      <c r="H7" s="165"/>
      <c r="I7" s="165"/>
      <c r="J7" s="166"/>
      <c r="K7" s="159" t="s">
        <v>9</v>
      </c>
      <c r="L7" s="160"/>
      <c r="M7" s="160"/>
      <c r="N7" s="160"/>
      <c r="O7" s="160"/>
      <c r="P7" s="160"/>
      <c r="Q7" s="160"/>
      <c r="R7" s="160"/>
      <c r="S7" s="160"/>
      <c r="T7" s="161"/>
    </row>
    <row r="8" spans="1:27" ht="28.5" customHeight="1" x14ac:dyDescent="0.25">
      <c r="A8" s="167"/>
      <c r="B8" s="168"/>
      <c r="C8" s="168"/>
      <c r="D8" s="168"/>
      <c r="E8" s="168"/>
      <c r="F8" s="168"/>
      <c r="G8" s="168"/>
      <c r="H8" s="168"/>
      <c r="I8" s="168"/>
      <c r="J8" s="169"/>
      <c r="K8" s="53"/>
      <c r="L8" s="54"/>
      <c r="M8" s="86"/>
      <c r="N8" s="87"/>
      <c r="O8" s="87"/>
      <c r="P8" s="87"/>
      <c r="Q8" s="87"/>
      <c r="R8" s="87"/>
      <c r="S8" s="87"/>
      <c r="T8" s="88"/>
    </row>
    <row r="9" spans="1:27" ht="27.75" customHeight="1" thickBot="1" x14ac:dyDescent="0.3">
      <c r="A9" s="68" t="s">
        <v>36</v>
      </c>
      <c r="B9" s="83"/>
      <c r="C9" s="84"/>
      <c r="D9" s="84"/>
      <c r="E9" s="84"/>
      <c r="F9" s="84"/>
      <c r="G9" s="84"/>
      <c r="H9" s="84"/>
      <c r="I9" s="84"/>
      <c r="J9" s="85"/>
      <c r="K9" s="155" t="s">
        <v>8</v>
      </c>
      <c r="L9" s="156"/>
      <c r="M9" s="157"/>
      <c r="N9" s="157"/>
      <c r="O9" s="157"/>
      <c r="P9" s="157"/>
      <c r="Q9" s="157"/>
      <c r="R9" s="157"/>
      <c r="S9" s="157"/>
      <c r="T9" s="158"/>
    </row>
    <row r="10" spans="1:27" ht="16.5" thickTop="1" thickBot="1" x14ac:dyDescent="0.3">
      <c r="A10" s="69" t="s">
        <v>38</v>
      </c>
      <c r="B10" s="132" t="s">
        <v>44</v>
      </c>
      <c r="C10" s="133"/>
      <c r="D10" s="133"/>
      <c r="E10" s="133"/>
      <c r="F10" s="133"/>
      <c r="G10" s="134"/>
      <c r="H10" s="101" t="s">
        <v>43</v>
      </c>
      <c r="I10" s="102"/>
      <c r="J10" s="102"/>
      <c r="K10" s="102"/>
      <c r="L10" s="103"/>
      <c r="M10" s="101" t="s">
        <v>42</v>
      </c>
      <c r="N10" s="102"/>
      <c r="O10" s="102"/>
      <c r="P10" s="102"/>
      <c r="Q10" s="102"/>
      <c r="R10" s="102"/>
      <c r="S10" s="102"/>
      <c r="T10" s="103"/>
    </row>
    <row r="11" spans="1:27" ht="1.5" customHeight="1" thickTop="1" thickBot="1" x14ac:dyDescent="0.3"/>
    <row r="12" spans="1:27" ht="22.5" customHeight="1" thickBot="1" x14ac:dyDescent="0.3">
      <c r="A12" s="110" t="s">
        <v>6</v>
      </c>
      <c r="B12" s="111"/>
      <c r="C12" s="112"/>
      <c r="D12" s="112"/>
      <c r="E12" s="112"/>
      <c r="F12" s="112"/>
      <c r="G12" s="112"/>
      <c r="H12" s="112"/>
      <c r="I12" s="112"/>
      <c r="J12" s="113"/>
      <c r="K12" s="110" t="s">
        <v>6</v>
      </c>
      <c r="L12" s="111"/>
      <c r="M12" s="112"/>
      <c r="N12" s="112"/>
      <c r="O12" s="112"/>
      <c r="P12" s="112"/>
      <c r="Q12" s="112"/>
      <c r="R12" s="112"/>
      <c r="S12" s="112"/>
      <c r="T12" s="113"/>
    </row>
    <row r="13" spans="1:27" ht="22.5" customHeight="1" thickBot="1" x14ac:dyDescent="0.3">
      <c r="A13" s="110" t="s">
        <v>5</v>
      </c>
      <c r="B13" s="111"/>
      <c r="C13" s="112" t="s">
        <v>26</v>
      </c>
      <c r="D13" s="112"/>
      <c r="E13" s="112"/>
      <c r="F13" s="112"/>
      <c r="G13" s="112"/>
      <c r="H13" s="112"/>
      <c r="I13" s="112"/>
      <c r="J13" s="113"/>
      <c r="K13" s="110" t="s">
        <v>5</v>
      </c>
      <c r="L13" s="111"/>
      <c r="M13" s="112" t="s">
        <v>26</v>
      </c>
      <c r="N13" s="112"/>
      <c r="O13" s="112"/>
      <c r="P13" s="112"/>
      <c r="Q13" s="112"/>
      <c r="R13" s="112"/>
      <c r="S13" s="112"/>
      <c r="T13" s="113"/>
    </row>
    <row r="14" spans="1:27" ht="15.75" thickBot="1" x14ac:dyDescent="0.3">
      <c r="A14" s="94" t="s">
        <v>0</v>
      </c>
      <c r="B14" s="94"/>
      <c r="C14" s="94" t="s">
        <v>2</v>
      </c>
      <c r="D14" s="92" t="s">
        <v>18</v>
      </c>
      <c r="E14" s="95" t="s">
        <v>3</v>
      </c>
      <c r="F14" s="96"/>
      <c r="G14" s="97"/>
      <c r="H14" s="95" t="s">
        <v>4</v>
      </c>
      <c r="I14" s="96"/>
      <c r="J14" s="97"/>
      <c r="K14" s="94" t="s">
        <v>0</v>
      </c>
      <c r="L14" s="94"/>
      <c r="M14" s="94" t="s">
        <v>2</v>
      </c>
      <c r="N14" s="92" t="s">
        <v>18</v>
      </c>
      <c r="O14" s="95" t="s">
        <v>3</v>
      </c>
      <c r="P14" s="96"/>
      <c r="Q14" s="97"/>
      <c r="R14" s="95" t="s">
        <v>4</v>
      </c>
      <c r="S14" s="96"/>
      <c r="T14" s="97"/>
    </row>
    <row r="15" spans="1:27" ht="30.75" thickBot="1" x14ac:dyDescent="0.3">
      <c r="A15" s="2" t="s">
        <v>7</v>
      </c>
      <c r="B15" s="3" t="s">
        <v>1</v>
      </c>
      <c r="C15" s="94"/>
      <c r="D15" s="93"/>
      <c r="E15" s="98"/>
      <c r="F15" s="99"/>
      <c r="G15" s="100"/>
      <c r="H15" s="98"/>
      <c r="I15" s="99"/>
      <c r="J15" s="100"/>
      <c r="K15" s="2" t="s">
        <v>7</v>
      </c>
      <c r="L15" s="3" t="s">
        <v>1</v>
      </c>
      <c r="M15" s="94"/>
      <c r="N15" s="93"/>
      <c r="O15" s="98"/>
      <c r="P15" s="99"/>
      <c r="Q15" s="100"/>
      <c r="R15" s="98"/>
      <c r="S15" s="99"/>
      <c r="T15" s="100"/>
    </row>
    <row r="16" spans="1:27" x14ac:dyDescent="0.25">
      <c r="A16" s="16"/>
      <c r="B16" s="17"/>
      <c r="C16" s="17"/>
      <c r="D16" s="10">
        <f>(A16*B16)*C16/1000000</f>
        <v>0</v>
      </c>
      <c r="E16" s="23"/>
      <c r="F16" s="5" t="s">
        <v>12</v>
      </c>
      <c r="G16" s="26"/>
      <c r="H16" s="23"/>
      <c r="I16" s="5" t="s">
        <v>12</v>
      </c>
      <c r="J16" s="29"/>
      <c r="K16" s="30"/>
      <c r="L16" s="17"/>
      <c r="M16" s="17"/>
      <c r="N16" s="10">
        <f>(K16*L16)*M16/1000000</f>
        <v>0</v>
      </c>
      <c r="O16" s="23"/>
      <c r="P16" s="5" t="s">
        <v>12</v>
      </c>
      <c r="Q16" s="26"/>
      <c r="R16" s="23"/>
      <c r="S16" s="5" t="s">
        <v>12</v>
      </c>
      <c r="T16" s="37"/>
      <c r="U16" s="1">
        <f>((A16*E16)*C16+(B16*G16)*C16)/1000</f>
        <v>0</v>
      </c>
      <c r="V16" s="1">
        <f>((A16*H16)*C16+(B16*J16)*C16)/1000</f>
        <v>0</v>
      </c>
      <c r="W16" s="1">
        <f>((K16*O16)*M16+(L16*Q16)*M16)/1000</f>
        <v>0</v>
      </c>
      <c r="X16" s="1">
        <f>((K16*R16)*M16+(L16*T16)*M16)/1000</f>
        <v>0</v>
      </c>
      <c r="AA16" s="1" t="s">
        <v>30</v>
      </c>
    </row>
    <row r="17" spans="1:27" x14ac:dyDescent="0.25">
      <c r="A17" s="18"/>
      <c r="B17" s="19"/>
      <c r="C17" s="19"/>
      <c r="D17" s="10">
        <f t="shared" ref="D17:D36" si="0">(A17*B17)*C17/1000000</f>
        <v>0</v>
      </c>
      <c r="E17" s="24"/>
      <c r="F17" s="6" t="s">
        <v>12</v>
      </c>
      <c r="G17" s="27"/>
      <c r="H17" s="24"/>
      <c r="I17" s="6" t="s">
        <v>12</v>
      </c>
      <c r="J17" s="31"/>
      <c r="K17" s="18"/>
      <c r="L17" s="19"/>
      <c r="M17" s="19"/>
      <c r="N17" s="10">
        <f t="shared" ref="N17:N35" si="1">(K17*L17)*M17/1000000</f>
        <v>0</v>
      </c>
      <c r="O17" s="24"/>
      <c r="P17" s="6" t="s">
        <v>12</v>
      </c>
      <c r="Q17" s="35"/>
      <c r="R17" s="24"/>
      <c r="S17" s="6" t="s">
        <v>12</v>
      </c>
      <c r="T17" s="38"/>
      <c r="U17" s="1">
        <f t="shared" ref="U17:U36" si="2">((A17*E17)*C17+(B17*G17)*C17)/1000</f>
        <v>0</v>
      </c>
      <c r="V17" s="1">
        <f t="shared" ref="V17:V36" si="3">((A17*H17)*C17+(B17*J17)*C17)/1000</f>
        <v>0</v>
      </c>
      <c r="W17" s="1">
        <f t="shared" ref="W17:W36" si="4">((K17*O17)*M17+(L17*Q17)*M17)/1000</f>
        <v>0</v>
      </c>
      <c r="X17" s="1">
        <f t="shared" ref="X17:X36" si="5">((K17*R17)*M17+(L17*T17)*M17)/1000</f>
        <v>0</v>
      </c>
      <c r="AA17" s="1" t="s">
        <v>31</v>
      </c>
    </row>
    <row r="18" spans="1:27" x14ac:dyDescent="0.25">
      <c r="A18" s="18"/>
      <c r="B18" s="19"/>
      <c r="C18" s="19"/>
      <c r="D18" s="10">
        <f t="shared" si="0"/>
        <v>0</v>
      </c>
      <c r="E18" s="24"/>
      <c r="F18" s="6" t="s">
        <v>12</v>
      </c>
      <c r="G18" s="27"/>
      <c r="H18" s="24"/>
      <c r="I18" s="6" t="s">
        <v>12</v>
      </c>
      <c r="J18" s="31"/>
      <c r="K18" s="18"/>
      <c r="L18" s="19"/>
      <c r="M18" s="19"/>
      <c r="N18" s="10">
        <f t="shared" si="1"/>
        <v>0</v>
      </c>
      <c r="O18" s="24"/>
      <c r="P18" s="6" t="s">
        <v>12</v>
      </c>
      <c r="Q18" s="35"/>
      <c r="R18" s="24"/>
      <c r="S18" s="6" t="s">
        <v>12</v>
      </c>
      <c r="T18" s="38"/>
      <c r="U18" s="1">
        <f t="shared" si="2"/>
        <v>0</v>
      </c>
      <c r="V18" s="1">
        <f t="shared" si="3"/>
        <v>0</v>
      </c>
      <c r="W18" s="1">
        <f t="shared" si="4"/>
        <v>0</v>
      </c>
      <c r="X18" s="1">
        <f t="shared" si="5"/>
        <v>0</v>
      </c>
      <c r="AA18" s="1" t="s">
        <v>32</v>
      </c>
    </row>
    <row r="19" spans="1:27" x14ac:dyDescent="0.25">
      <c r="A19" s="18"/>
      <c r="B19" s="19"/>
      <c r="C19" s="19"/>
      <c r="D19" s="10">
        <f t="shared" si="0"/>
        <v>0</v>
      </c>
      <c r="E19" s="24"/>
      <c r="F19" s="6" t="s">
        <v>12</v>
      </c>
      <c r="G19" s="27"/>
      <c r="H19" s="24"/>
      <c r="I19" s="6" t="s">
        <v>12</v>
      </c>
      <c r="J19" s="31"/>
      <c r="K19" s="18"/>
      <c r="L19" s="19"/>
      <c r="M19" s="19"/>
      <c r="N19" s="10">
        <f t="shared" si="1"/>
        <v>0</v>
      </c>
      <c r="O19" s="24"/>
      <c r="P19" s="6" t="s">
        <v>12</v>
      </c>
      <c r="Q19" s="35"/>
      <c r="R19" s="24"/>
      <c r="S19" s="6" t="s">
        <v>12</v>
      </c>
      <c r="T19" s="38"/>
      <c r="U19" s="1">
        <f t="shared" si="2"/>
        <v>0</v>
      </c>
      <c r="V19" s="1">
        <f t="shared" si="3"/>
        <v>0</v>
      </c>
      <c r="W19" s="1">
        <f t="shared" si="4"/>
        <v>0</v>
      </c>
      <c r="X19" s="1">
        <f t="shared" si="5"/>
        <v>0</v>
      </c>
      <c r="AA19" s="1" t="s">
        <v>33</v>
      </c>
    </row>
    <row r="20" spans="1:27" x14ac:dyDescent="0.25">
      <c r="A20" s="18"/>
      <c r="B20" s="19"/>
      <c r="C20" s="19"/>
      <c r="D20" s="10">
        <f t="shared" si="0"/>
        <v>0</v>
      </c>
      <c r="E20" s="24"/>
      <c r="F20" s="6" t="s">
        <v>12</v>
      </c>
      <c r="G20" s="27"/>
      <c r="H20" s="24"/>
      <c r="I20" s="6" t="s">
        <v>12</v>
      </c>
      <c r="J20" s="31"/>
      <c r="K20" s="18"/>
      <c r="L20" s="19"/>
      <c r="M20" s="19"/>
      <c r="N20" s="10">
        <f t="shared" si="1"/>
        <v>0</v>
      </c>
      <c r="O20" s="24"/>
      <c r="P20" s="6" t="s">
        <v>12</v>
      </c>
      <c r="Q20" s="35"/>
      <c r="R20" s="24"/>
      <c r="S20" s="6" t="s">
        <v>12</v>
      </c>
      <c r="T20" s="38"/>
      <c r="U20" s="1">
        <f t="shared" si="2"/>
        <v>0</v>
      </c>
      <c r="V20" s="1">
        <f t="shared" si="3"/>
        <v>0</v>
      </c>
      <c r="W20" s="1">
        <f t="shared" si="4"/>
        <v>0</v>
      </c>
      <c r="X20" s="1">
        <f t="shared" si="5"/>
        <v>0</v>
      </c>
      <c r="AA20" s="1" t="s">
        <v>34</v>
      </c>
    </row>
    <row r="21" spans="1:27" x14ac:dyDescent="0.25">
      <c r="A21" s="18"/>
      <c r="B21" s="19"/>
      <c r="C21" s="19"/>
      <c r="D21" s="10">
        <f t="shared" si="0"/>
        <v>0</v>
      </c>
      <c r="E21" s="24"/>
      <c r="F21" s="6" t="s">
        <v>12</v>
      </c>
      <c r="G21" s="27"/>
      <c r="H21" s="24"/>
      <c r="I21" s="6" t="s">
        <v>12</v>
      </c>
      <c r="J21" s="31"/>
      <c r="K21" s="18"/>
      <c r="L21" s="19"/>
      <c r="M21" s="19"/>
      <c r="N21" s="10">
        <f t="shared" si="1"/>
        <v>0</v>
      </c>
      <c r="O21" s="24"/>
      <c r="P21" s="6" t="s">
        <v>12</v>
      </c>
      <c r="Q21" s="35"/>
      <c r="R21" s="24"/>
      <c r="S21" s="6" t="s">
        <v>12</v>
      </c>
      <c r="T21" s="38"/>
      <c r="U21" s="1">
        <f t="shared" si="2"/>
        <v>0</v>
      </c>
      <c r="V21" s="1">
        <f t="shared" si="3"/>
        <v>0</v>
      </c>
      <c r="W21" s="1">
        <f t="shared" si="4"/>
        <v>0</v>
      </c>
      <c r="X21" s="1">
        <f t="shared" si="5"/>
        <v>0</v>
      </c>
      <c r="AA21" s="1" t="s">
        <v>35</v>
      </c>
    </row>
    <row r="22" spans="1:27" x14ac:dyDescent="0.25">
      <c r="A22" s="18"/>
      <c r="B22" s="19"/>
      <c r="C22" s="19"/>
      <c r="D22" s="10">
        <f t="shared" si="0"/>
        <v>0</v>
      </c>
      <c r="E22" s="24"/>
      <c r="F22" s="6" t="s">
        <v>12</v>
      </c>
      <c r="G22" s="27"/>
      <c r="H22" s="24"/>
      <c r="I22" s="6" t="s">
        <v>12</v>
      </c>
      <c r="J22" s="31"/>
      <c r="K22" s="18"/>
      <c r="L22" s="19"/>
      <c r="M22" s="19"/>
      <c r="N22" s="10">
        <f t="shared" si="1"/>
        <v>0</v>
      </c>
      <c r="O22" s="24"/>
      <c r="P22" s="6" t="s">
        <v>12</v>
      </c>
      <c r="Q22" s="35"/>
      <c r="R22" s="24"/>
      <c r="S22" s="6" t="s">
        <v>12</v>
      </c>
      <c r="T22" s="38"/>
      <c r="U22" s="1">
        <f t="shared" si="2"/>
        <v>0</v>
      </c>
      <c r="V22" s="1">
        <f t="shared" si="3"/>
        <v>0</v>
      </c>
      <c r="W22" s="1">
        <f t="shared" si="4"/>
        <v>0</v>
      </c>
      <c r="X22" s="1">
        <f t="shared" si="5"/>
        <v>0</v>
      </c>
    </row>
    <row r="23" spans="1:27" x14ac:dyDescent="0.25">
      <c r="A23" s="18"/>
      <c r="B23" s="19"/>
      <c r="C23" s="19"/>
      <c r="D23" s="10">
        <f t="shared" si="0"/>
        <v>0</v>
      </c>
      <c r="E23" s="24"/>
      <c r="F23" s="6" t="s">
        <v>12</v>
      </c>
      <c r="G23" s="27"/>
      <c r="H23" s="24"/>
      <c r="I23" s="6" t="s">
        <v>12</v>
      </c>
      <c r="J23" s="31"/>
      <c r="K23" s="18"/>
      <c r="L23" s="19"/>
      <c r="M23" s="19"/>
      <c r="N23" s="10">
        <f t="shared" si="1"/>
        <v>0</v>
      </c>
      <c r="O23" s="33"/>
      <c r="P23" s="6" t="s">
        <v>12</v>
      </c>
      <c r="Q23" s="35"/>
      <c r="R23" s="24"/>
      <c r="S23" s="6" t="s">
        <v>12</v>
      </c>
      <c r="T23" s="38"/>
      <c r="U23" s="1">
        <f t="shared" si="2"/>
        <v>0</v>
      </c>
      <c r="V23" s="1">
        <f t="shared" si="3"/>
        <v>0</v>
      </c>
      <c r="W23" s="1">
        <f t="shared" si="4"/>
        <v>0</v>
      </c>
      <c r="X23" s="1">
        <f t="shared" si="5"/>
        <v>0</v>
      </c>
    </row>
    <row r="24" spans="1:27" x14ac:dyDescent="0.25">
      <c r="A24" s="18"/>
      <c r="B24" s="19"/>
      <c r="C24" s="19"/>
      <c r="D24" s="10">
        <f t="shared" si="0"/>
        <v>0</v>
      </c>
      <c r="E24" s="24"/>
      <c r="F24" s="6" t="s">
        <v>12</v>
      </c>
      <c r="G24" s="27"/>
      <c r="H24" s="24"/>
      <c r="I24" s="6" t="s">
        <v>12</v>
      </c>
      <c r="J24" s="31"/>
      <c r="K24" s="18"/>
      <c r="L24" s="19"/>
      <c r="M24" s="19"/>
      <c r="N24" s="10">
        <f t="shared" si="1"/>
        <v>0</v>
      </c>
      <c r="O24" s="24"/>
      <c r="P24" s="6" t="s">
        <v>12</v>
      </c>
      <c r="Q24" s="35"/>
      <c r="R24" s="24"/>
      <c r="S24" s="6" t="s">
        <v>12</v>
      </c>
      <c r="T24" s="38"/>
      <c r="U24" s="1">
        <f t="shared" si="2"/>
        <v>0</v>
      </c>
      <c r="V24" s="1">
        <f t="shared" si="3"/>
        <v>0</v>
      </c>
      <c r="W24" s="1">
        <f t="shared" si="4"/>
        <v>0</v>
      </c>
      <c r="X24" s="1">
        <f t="shared" si="5"/>
        <v>0</v>
      </c>
    </row>
    <row r="25" spans="1:27" x14ac:dyDescent="0.25">
      <c r="A25" s="18"/>
      <c r="B25" s="19"/>
      <c r="C25" s="19"/>
      <c r="D25" s="10">
        <f t="shared" si="0"/>
        <v>0</v>
      </c>
      <c r="E25" s="24"/>
      <c r="F25" s="6" t="s">
        <v>12</v>
      </c>
      <c r="G25" s="27"/>
      <c r="H25" s="24"/>
      <c r="I25" s="6" t="s">
        <v>12</v>
      </c>
      <c r="J25" s="31"/>
      <c r="K25" s="18"/>
      <c r="L25" s="19"/>
      <c r="M25" s="19"/>
      <c r="N25" s="10">
        <f t="shared" si="1"/>
        <v>0</v>
      </c>
      <c r="O25" s="24"/>
      <c r="P25" s="6" t="s">
        <v>12</v>
      </c>
      <c r="Q25" s="35"/>
      <c r="R25" s="24"/>
      <c r="S25" s="6" t="s">
        <v>12</v>
      </c>
      <c r="T25" s="38"/>
      <c r="U25" s="1">
        <f t="shared" si="2"/>
        <v>0</v>
      </c>
      <c r="V25" s="1">
        <f t="shared" si="3"/>
        <v>0</v>
      </c>
      <c r="W25" s="1">
        <f t="shared" si="4"/>
        <v>0</v>
      </c>
      <c r="X25" s="1">
        <f t="shared" si="5"/>
        <v>0</v>
      </c>
    </row>
    <row r="26" spans="1:27" x14ac:dyDescent="0.25">
      <c r="A26" s="18"/>
      <c r="B26" s="19"/>
      <c r="C26" s="19"/>
      <c r="D26" s="10">
        <f t="shared" si="0"/>
        <v>0</v>
      </c>
      <c r="E26" s="24"/>
      <c r="F26" s="6" t="s">
        <v>12</v>
      </c>
      <c r="G26" s="27"/>
      <c r="H26" s="24"/>
      <c r="I26" s="6" t="s">
        <v>12</v>
      </c>
      <c r="J26" s="31"/>
      <c r="K26" s="18"/>
      <c r="L26" s="19"/>
      <c r="M26" s="19"/>
      <c r="N26" s="10">
        <f t="shared" si="1"/>
        <v>0</v>
      </c>
      <c r="O26" s="24"/>
      <c r="P26" s="6" t="s">
        <v>12</v>
      </c>
      <c r="Q26" s="35"/>
      <c r="R26" s="24"/>
      <c r="S26" s="6" t="s">
        <v>12</v>
      </c>
      <c r="T26" s="38"/>
      <c r="U26" s="1">
        <f t="shared" si="2"/>
        <v>0</v>
      </c>
      <c r="V26" s="1">
        <f t="shared" si="3"/>
        <v>0</v>
      </c>
      <c r="W26" s="1">
        <f t="shared" si="4"/>
        <v>0</v>
      </c>
      <c r="X26" s="1">
        <f t="shared" si="5"/>
        <v>0</v>
      </c>
    </row>
    <row r="27" spans="1:27" x14ac:dyDescent="0.25">
      <c r="A27" s="18"/>
      <c r="B27" s="19"/>
      <c r="C27" s="19"/>
      <c r="D27" s="10">
        <f t="shared" si="0"/>
        <v>0</v>
      </c>
      <c r="E27" s="24"/>
      <c r="F27" s="6" t="s">
        <v>12</v>
      </c>
      <c r="G27" s="27"/>
      <c r="H27" s="24"/>
      <c r="I27" s="6" t="s">
        <v>12</v>
      </c>
      <c r="J27" s="31"/>
      <c r="K27" s="18"/>
      <c r="L27" s="19"/>
      <c r="M27" s="19"/>
      <c r="N27" s="10">
        <f t="shared" si="1"/>
        <v>0</v>
      </c>
      <c r="O27" s="24"/>
      <c r="P27" s="6" t="s">
        <v>12</v>
      </c>
      <c r="Q27" s="35"/>
      <c r="R27" s="24"/>
      <c r="S27" s="6" t="s">
        <v>12</v>
      </c>
      <c r="T27" s="38"/>
      <c r="U27" s="1">
        <f t="shared" si="2"/>
        <v>0</v>
      </c>
      <c r="V27" s="1">
        <f t="shared" si="3"/>
        <v>0</v>
      </c>
      <c r="W27" s="1">
        <f t="shared" si="4"/>
        <v>0</v>
      </c>
      <c r="X27" s="1">
        <f t="shared" si="5"/>
        <v>0</v>
      </c>
    </row>
    <row r="28" spans="1:27" x14ac:dyDescent="0.25">
      <c r="A28" s="18"/>
      <c r="B28" s="19"/>
      <c r="C28" s="19"/>
      <c r="D28" s="10">
        <f t="shared" si="0"/>
        <v>0</v>
      </c>
      <c r="E28" s="24"/>
      <c r="F28" s="6" t="s">
        <v>12</v>
      </c>
      <c r="G28" s="27"/>
      <c r="H28" s="24"/>
      <c r="I28" s="6" t="s">
        <v>12</v>
      </c>
      <c r="J28" s="31"/>
      <c r="K28" s="18"/>
      <c r="L28" s="19"/>
      <c r="M28" s="19"/>
      <c r="N28" s="10">
        <f t="shared" si="1"/>
        <v>0</v>
      </c>
      <c r="O28" s="24"/>
      <c r="P28" s="6" t="s">
        <v>12</v>
      </c>
      <c r="Q28" s="35"/>
      <c r="R28" s="24"/>
      <c r="S28" s="6" t="s">
        <v>12</v>
      </c>
      <c r="T28" s="38"/>
      <c r="U28" s="1">
        <f t="shared" si="2"/>
        <v>0</v>
      </c>
      <c r="V28" s="1">
        <f t="shared" si="3"/>
        <v>0</v>
      </c>
      <c r="W28" s="1">
        <f t="shared" si="4"/>
        <v>0</v>
      </c>
      <c r="X28" s="1">
        <f t="shared" si="5"/>
        <v>0</v>
      </c>
    </row>
    <row r="29" spans="1:27" x14ac:dyDescent="0.25">
      <c r="A29" s="18"/>
      <c r="B29" s="19"/>
      <c r="C29" s="19"/>
      <c r="D29" s="10">
        <f t="shared" si="0"/>
        <v>0</v>
      </c>
      <c r="E29" s="24"/>
      <c r="F29" s="6" t="s">
        <v>12</v>
      </c>
      <c r="G29" s="27"/>
      <c r="H29" s="24"/>
      <c r="I29" s="6" t="s">
        <v>12</v>
      </c>
      <c r="J29" s="31"/>
      <c r="K29" s="18"/>
      <c r="L29" s="19"/>
      <c r="M29" s="19"/>
      <c r="N29" s="10">
        <f t="shared" si="1"/>
        <v>0</v>
      </c>
      <c r="O29" s="24"/>
      <c r="P29" s="6" t="s">
        <v>12</v>
      </c>
      <c r="Q29" s="35"/>
      <c r="R29" s="24"/>
      <c r="S29" s="6" t="s">
        <v>12</v>
      </c>
      <c r="T29" s="38"/>
      <c r="U29" s="1">
        <f t="shared" si="2"/>
        <v>0</v>
      </c>
      <c r="V29" s="1">
        <f t="shared" si="3"/>
        <v>0</v>
      </c>
      <c r="W29" s="1">
        <f t="shared" si="4"/>
        <v>0</v>
      </c>
      <c r="X29" s="1">
        <f t="shared" si="5"/>
        <v>0</v>
      </c>
    </row>
    <row r="30" spans="1:27" x14ac:dyDescent="0.25">
      <c r="A30" s="18"/>
      <c r="B30" s="19"/>
      <c r="C30" s="19"/>
      <c r="D30" s="10">
        <f t="shared" si="0"/>
        <v>0</v>
      </c>
      <c r="E30" s="24"/>
      <c r="F30" s="6" t="s">
        <v>12</v>
      </c>
      <c r="G30" s="27"/>
      <c r="H30" s="24"/>
      <c r="I30" s="6" t="s">
        <v>12</v>
      </c>
      <c r="J30" s="31"/>
      <c r="K30" s="18"/>
      <c r="L30" s="19"/>
      <c r="M30" s="19"/>
      <c r="N30" s="10">
        <f t="shared" si="1"/>
        <v>0</v>
      </c>
      <c r="O30" s="24"/>
      <c r="P30" s="6" t="s">
        <v>12</v>
      </c>
      <c r="Q30" s="35"/>
      <c r="R30" s="24"/>
      <c r="S30" s="6" t="s">
        <v>12</v>
      </c>
      <c r="T30" s="38"/>
      <c r="U30" s="1">
        <f t="shared" si="2"/>
        <v>0</v>
      </c>
      <c r="V30" s="1">
        <f t="shared" si="3"/>
        <v>0</v>
      </c>
      <c r="W30" s="1">
        <f t="shared" si="4"/>
        <v>0</v>
      </c>
      <c r="X30" s="1">
        <f t="shared" si="5"/>
        <v>0</v>
      </c>
    </row>
    <row r="31" spans="1:27" x14ac:dyDescent="0.25">
      <c r="A31" s="18"/>
      <c r="B31" s="19"/>
      <c r="C31" s="19"/>
      <c r="D31" s="10">
        <f t="shared" si="0"/>
        <v>0</v>
      </c>
      <c r="E31" s="24"/>
      <c r="F31" s="6" t="s">
        <v>12</v>
      </c>
      <c r="G31" s="27"/>
      <c r="H31" s="24"/>
      <c r="I31" s="6" t="s">
        <v>12</v>
      </c>
      <c r="J31" s="31"/>
      <c r="K31" s="18"/>
      <c r="L31" s="19"/>
      <c r="M31" s="19"/>
      <c r="N31" s="10">
        <f t="shared" si="1"/>
        <v>0</v>
      </c>
      <c r="O31" s="24"/>
      <c r="P31" s="6" t="s">
        <v>12</v>
      </c>
      <c r="Q31" s="35"/>
      <c r="R31" s="24"/>
      <c r="S31" s="6" t="s">
        <v>12</v>
      </c>
      <c r="T31" s="38"/>
      <c r="U31" s="1">
        <f t="shared" si="2"/>
        <v>0</v>
      </c>
      <c r="V31" s="1">
        <f t="shared" si="3"/>
        <v>0</v>
      </c>
      <c r="W31" s="1">
        <f t="shared" si="4"/>
        <v>0</v>
      </c>
      <c r="X31" s="1">
        <f t="shared" si="5"/>
        <v>0</v>
      </c>
    </row>
    <row r="32" spans="1:27" x14ac:dyDescent="0.25">
      <c r="A32" s="18"/>
      <c r="B32" s="19"/>
      <c r="C32" s="19"/>
      <c r="D32" s="10">
        <f t="shared" si="0"/>
        <v>0</v>
      </c>
      <c r="E32" s="24"/>
      <c r="F32" s="6" t="s">
        <v>12</v>
      </c>
      <c r="G32" s="27"/>
      <c r="H32" s="24"/>
      <c r="I32" s="6" t="s">
        <v>12</v>
      </c>
      <c r="J32" s="31"/>
      <c r="K32" s="18"/>
      <c r="L32" s="19"/>
      <c r="M32" s="19"/>
      <c r="N32" s="10">
        <f t="shared" si="1"/>
        <v>0</v>
      </c>
      <c r="O32" s="24"/>
      <c r="P32" s="6" t="s">
        <v>12</v>
      </c>
      <c r="Q32" s="35"/>
      <c r="R32" s="24"/>
      <c r="S32" s="6" t="s">
        <v>12</v>
      </c>
      <c r="T32" s="38"/>
      <c r="U32" s="1">
        <f t="shared" si="2"/>
        <v>0</v>
      </c>
      <c r="V32" s="1">
        <f t="shared" si="3"/>
        <v>0</v>
      </c>
      <c r="W32" s="1">
        <f t="shared" si="4"/>
        <v>0</v>
      </c>
      <c r="X32" s="1">
        <f t="shared" si="5"/>
        <v>0</v>
      </c>
    </row>
    <row r="33" spans="1:27" x14ac:dyDescent="0.25">
      <c r="A33" s="18"/>
      <c r="B33" s="19"/>
      <c r="C33" s="19"/>
      <c r="D33" s="10">
        <f t="shared" si="0"/>
        <v>0</v>
      </c>
      <c r="E33" s="24"/>
      <c r="F33" s="6" t="s">
        <v>12</v>
      </c>
      <c r="G33" s="27"/>
      <c r="H33" s="24"/>
      <c r="I33" s="6" t="s">
        <v>12</v>
      </c>
      <c r="J33" s="31"/>
      <c r="K33" s="18"/>
      <c r="L33" s="19"/>
      <c r="M33" s="19"/>
      <c r="N33" s="10">
        <f t="shared" si="1"/>
        <v>0</v>
      </c>
      <c r="O33" s="24"/>
      <c r="P33" s="6" t="s">
        <v>12</v>
      </c>
      <c r="Q33" s="35"/>
      <c r="R33" s="24"/>
      <c r="S33" s="6" t="s">
        <v>12</v>
      </c>
      <c r="T33" s="38"/>
      <c r="U33" s="1">
        <f t="shared" si="2"/>
        <v>0</v>
      </c>
      <c r="V33" s="1">
        <f t="shared" si="3"/>
        <v>0</v>
      </c>
      <c r="W33" s="1">
        <f t="shared" si="4"/>
        <v>0</v>
      </c>
      <c r="X33" s="1">
        <f t="shared" si="5"/>
        <v>0</v>
      </c>
    </row>
    <row r="34" spans="1:27" x14ac:dyDescent="0.25">
      <c r="A34" s="18"/>
      <c r="B34" s="19"/>
      <c r="C34" s="19"/>
      <c r="D34" s="10">
        <f t="shared" si="0"/>
        <v>0</v>
      </c>
      <c r="E34" s="24"/>
      <c r="F34" s="6" t="s">
        <v>12</v>
      </c>
      <c r="G34" s="27"/>
      <c r="H34" s="24"/>
      <c r="I34" s="6" t="s">
        <v>12</v>
      </c>
      <c r="J34" s="31"/>
      <c r="K34" s="18"/>
      <c r="L34" s="19"/>
      <c r="M34" s="19"/>
      <c r="N34" s="10">
        <f t="shared" si="1"/>
        <v>0</v>
      </c>
      <c r="O34" s="24"/>
      <c r="P34" s="6" t="s">
        <v>12</v>
      </c>
      <c r="Q34" s="35"/>
      <c r="R34" s="24"/>
      <c r="S34" s="6" t="s">
        <v>12</v>
      </c>
      <c r="T34" s="38"/>
      <c r="U34" s="1">
        <f t="shared" si="2"/>
        <v>0</v>
      </c>
      <c r="V34" s="1">
        <f t="shared" si="3"/>
        <v>0</v>
      </c>
      <c r="W34" s="1">
        <f t="shared" si="4"/>
        <v>0</v>
      </c>
      <c r="X34" s="1">
        <f t="shared" si="5"/>
        <v>0</v>
      </c>
    </row>
    <row r="35" spans="1:27" x14ac:dyDescent="0.25">
      <c r="A35" s="18"/>
      <c r="B35" s="19"/>
      <c r="C35" s="19"/>
      <c r="D35" s="10">
        <f t="shared" si="0"/>
        <v>0</v>
      </c>
      <c r="E35" s="24"/>
      <c r="F35" s="6" t="s">
        <v>12</v>
      </c>
      <c r="G35" s="27"/>
      <c r="H35" s="24"/>
      <c r="I35" s="6" t="s">
        <v>12</v>
      </c>
      <c r="J35" s="31"/>
      <c r="K35" s="18"/>
      <c r="L35" s="19"/>
      <c r="M35" s="19"/>
      <c r="N35" s="10">
        <f t="shared" si="1"/>
        <v>0</v>
      </c>
      <c r="O35" s="24"/>
      <c r="P35" s="6" t="s">
        <v>12</v>
      </c>
      <c r="Q35" s="35"/>
      <c r="R35" s="24"/>
      <c r="S35" s="6" t="s">
        <v>12</v>
      </c>
      <c r="T35" s="38"/>
      <c r="U35" s="1">
        <f t="shared" si="2"/>
        <v>0</v>
      </c>
      <c r="V35" s="1">
        <f t="shared" si="3"/>
        <v>0</v>
      </c>
      <c r="W35" s="1">
        <f t="shared" si="4"/>
        <v>0</v>
      </c>
      <c r="X35" s="1">
        <f t="shared" si="5"/>
        <v>0</v>
      </c>
    </row>
    <row r="36" spans="1:27" ht="15.75" thickBot="1" x14ac:dyDescent="0.3">
      <c r="A36" s="20"/>
      <c r="B36" s="21"/>
      <c r="C36" s="22"/>
      <c r="D36" s="15">
        <f t="shared" si="0"/>
        <v>0</v>
      </c>
      <c r="E36" s="25"/>
      <c r="F36" s="8" t="s">
        <v>12</v>
      </c>
      <c r="G36" s="28"/>
      <c r="H36" s="25"/>
      <c r="I36" s="8" t="s">
        <v>12</v>
      </c>
      <c r="J36" s="32"/>
      <c r="K36" s="20"/>
      <c r="L36" s="21"/>
      <c r="M36" s="22"/>
      <c r="N36" s="15">
        <f>(K36*L36)*M36/1000000</f>
        <v>0</v>
      </c>
      <c r="O36" s="34"/>
      <c r="P36" s="7" t="s">
        <v>12</v>
      </c>
      <c r="Q36" s="36"/>
      <c r="R36" s="34"/>
      <c r="S36" s="7" t="s">
        <v>12</v>
      </c>
      <c r="T36" s="39"/>
      <c r="U36" s="1">
        <f t="shared" si="2"/>
        <v>0</v>
      </c>
      <c r="V36" s="1">
        <f t="shared" si="3"/>
        <v>0</v>
      </c>
      <c r="W36" s="1">
        <f t="shared" si="4"/>
        <v>0</v>
      </c>
      <c r="X36" s="1">
        <f t="shared" si="5"/>
        <v>0</v>
      </c>
    </row>
    <row r="37" spans="1:27" ht="19.5" customHeight="1" thickBot="1" x14ac:dyDescent="0.3">
      <c r="A37" s="44" t="s">
        <v>23</v>
      </c>
      <c r="B37" s="46">
        <f>SUM(D16:D36)</f>
        <v>0</v>
      </c>
      <c r="C37" s="47" t="s">
        <v>18</v>
      </c>
      <c r="D37" s="11"/>
      <c r="E37" s="12"/>
      <c r="F37" s="4"/>
      <c r="G37" s="4"/>
      <c r="H37" s="4"/>
      <c r="I37" s="4"/>
      <c r="J37" s="4"/>
      <c r="K37" s="4"/>
      <c r="L37" s="46">
        <f>SUM(N16:N36)</f>
        <v>0</v>
      </c>
      <c r="M37" s="47" t="s">
        <v>18</v>
      </c>
      <c r="N37" s="11"/>
      <c r="O37" s="13"/>
      <c r="P37" s="14"/>
      <c r="Q37" s="14"/>
      <c r="T37" s="51"/>
      <c r="W37" s="1" t="s">
        <v>39</v>
      </c>
    </row>
    <row r="38" spans="1:27" ht="19.5" customHeight="1" thickBot="1" x14ac:dyDescent="0.3">
      <c r="A38" s="45" t="s">
        <v>24</v>
      </c>
      <c r="E38" s="119">
        <f>SUM(U16:U36)</f>
        <v>0</v>
      </c>
      <c r="F38" s="120"/>
      <c r="G38" s="43" t="s">
        <v>20</v>
      </c>
      <c r="H38" s="119">
        <f>SUM(V16:V36)</f>
        <v>0</v>
      </c>
      <c r="I38" s="120"/>
      <c r="J38" s="43" t="s">
        <v>20</v>
      </c>
      <c r="O38" s="119">
        <f>SUM(W16:W36)</f>
        <v>0</v>
      </c>
      <c r="P38" s="120"/>
      <c r="Q38" s="43" t="s">
        <v>20</v>
      </c>
      <c r="R38" s="119">
        <f>SUM(X16:X36)</f>
        <v>0</v>
      </c>
      <c r="S38" s="120"/>
      <c r="T38" s="43" t="s">
        <v>20</v>
      </c>
      <c r="AA38" s="1" t="s">
        <v>28</v>
      </c>
    </row>
    <row r="39" spans="1:27" ht="19.5" customHeight="1" thickBot="1" x14ac:dyDescent="0.3">
      <c r="A39" s="44" t="s">
        <v>22</v>
      </c>
      <c r="B39" s="48"/>
      <c r="C39" s="64" t="s">
        <v>21</v>
      </c>
      <c r="E39" s="4"/>
      <c r="L39" s="50"/>
      <c r="M39" s="1" t="s">
        <v>21</v>
      </c>
      <c r="T39" s="66"/>
      <c r="AA39" s="1" t="s">
        <v>37</v>
      </c>
    </row>
    <row r="40" spans="1:27" ht="19.5" customHeight="1" thickBot="1" x14ac:dyDescent="0.3">
      <c r="A40" s="45" t="s">
        <v>40</v>
      </c>
      <c r="B40" s="49"/>
      <c r="C40" s="64" t="s">
        <v>21</v>
      </c>
      <c r="D40" s="116" t="s">
        <v>29</v>
      </c>
      <c r="E40" s="117"/>
      <c r="F40" s="118"/>
      <c r="G40" s="105"/>
      <c r="H40" s="106"/>
      <c r="I40" s="107"/>
      <c r="J40" s="55" t="s">
        <v>21</v>
      </c>
      <c r="K40" s="41"/>
      <c r="L40" s="75"/>
      <c r="M40" s="55" t="s">
        <v>21</v>
      </c>
      <c r="N40" s="116" t="s">
        <v>29</v>
      </c>
      <c r="O40" s="117"/>
      <c r="P40" s="118"/>
      <c r="Q40" s="121"/>
      <c r="R40" s="122"/>
      <c r="S40" s="123"/>
      <c r="T40" s="55" t="s">
        <v>21</v>
      </c>
      <c r="U40" s="67"/>
    </row>
    <row r="41" spans="1:27" ht="19.5" customHeight="1" thickBot="1" x14ac:dyDescent="0.3">
      <c r="A41" s="45" t="s">
        <v>41</v>
      </c>
      <c r="B41" s="49"/>
      <c r="C41" s="64" t="s">
        <v>21</v>
      </c>
      <c r="D41" s="70"/>
      <c r="E41" s="71"/>
      <c r="F41" s="71"/>
      <c r="G41" s="76"/>
      <c r="H41" s="77"/>
      <c r="I41" s="77"/>
      <c r="J41" s="41"/>
      <c r="K41" s="41"/>
      <c r="L41" s="72"/>
      <c r="M41" s="55" t="s">
        <v>21</v>
      </c>
      <c r="N41" s="73"/>
      <c r="O41" s="74"/>
      <c r="P41" s="74"/>
      <c r="Q41" s="81"/>
      <c r="R41" s="82"/>
      <c r="S41" s="82"/>
      <c r="T41" s="41"/>
    </row>
    <row r="42" spans="1:27" ht="19.5" customHeight="1" thickBot="1" x14ac:dyDescent="0.3">
      <c r="A42" s="56"/>
      <c r="B42" s="62">
        <f>(B39*B37)+(B40*E38)+(B41*H38)</f>
        <v>0</v>
      </c>
      <c r="C42" s="64" t="s">
        <v>21</v>
      </c>
      <c r="D42" s="63"/>
      <c r="E42" s="57"/>
      <c r="F42" s="57"/>
      <c r="G42" s="58"/>
      <c r="H42" s="59"/>
      <c r="I42" s="59"/>
      <c r="J42" s="60"/>
      <c r="K42" s="60"/>
      <c r="L42" s="65">
        <f>(L39*L37)+(L40*O38)+(L41*R38)</f>
        <v>0</v>
      </c>
      <c r="M42" s="55" t="s">
        <v>21</v>
      </c>
      <c r="N42" s="61"/>
      <c r="O42" s="61"/>
      <c r="P42" s="61"/>
      <c r="Q42" s="61"/>
      <c r="R42" s="61"/>
      <c r="S42" s="41"/>
      <c r="T42" s="52"/>
    </row>
    <row r="43" spans="1:27" ht="21.75" customHeight="1" thickBot="1" x14ac:dyDescent="0.3">
      <c r="A43" s="40" t="s">
        <v>13</v>
      </c>
      <c r="B43" s="104"/>
      <c r="C43" s="104"/>
      <c r="D43" s="41"/>
      <c r="E43" s="41"/>
      <c r="F43" s="41"/>
      <c r="G43" s="41"/>
      <c r="H43" s="41"/>
      <c r="I43" s="41"/>
      <c r="J43" s="41"/>
      <c r="K43" s="42" t="s">
        <v>14</v>
      </c>
      <c r="L43" s="108">
        <f>(B37*B39)+(E38*B40)+(H38*B41)+(L37*L39)+(O38*L40)+(R38*L41)+G40+Q40</f>
        <v>0</v>
      </c>
      <c r="M43" s="109"/>
      <c r="N43" s="9" t="s">
        <v>21</v>
      </c>
      <c r="O43" s="89" t="s">
        <v>28</v>
      </c>
      <c r="P43" s="89"/>
      <c r="Q43" s="89"/>
      <c r="R43" s="89"/>
      <c r="S43" s="90"/>
      <c r="T43" s="91"/>
    </row>
    <row r="44" spans="1:27" ht="26.25" customHeight="1" x14ac:dyDescent="0.25"/>
    <row r="45" spans="1:27" ht="11.25" customHeight="1" x14ac:dyDescent="0.25">
      <c r="A45" s="115" t="s">
        <v>15</v>
      </c>
      <c r="B45" s="115"/>
      <c r="C45" s="115"/>
      <c r="D45" s="115"/>
      <c r="E45" s="115"/>
      <c r="F45" s="115"/>
      <c r="G45" s="115"/>
      <c r="L45" s="115" t="s">
        <v>15</v>
      </c>
      <c r="M45" s="115"/>
      <c r="N45" s="115"/>
      <c r="O45" s="115"/>
      <c r="P45" s="115"/>
      <c r="Q45" s="115"/>
      <c r="R45" s="115"/>
    </row>
    <row r="46" spans="1:27" ht="19.5" customHeight="1" x14ac:dyDescent="0.25">
      <c r="A46" s="114" t="s">
        <v>16</v>
      </c>
      <c r="B46" s="114"/>
      <c r="C46" s="114"/>
      <c r="D46" s="114"/>
      <c r="E46" s="114"/>
      <c r="F46" s="114"/>
      <c r="G46" s="114"/>
      <c r="L46" s="114" t="s">
        <v>17</v>
      </c>
      <c r="M46" s="114"/>
      <c r="N46" s="114"/>
      <c r="O46" s="114"/>
      <c r="P46" s="114"/>
      <c r="Q46" s="114"/>
      <c r="R46" s="114"/>
    </row>
    <row r="47" spans="1:27" ht="4.5" customHeight="1" x14ac:dyDescent="0.25"/>
  </sheetData>
  <sheetProtection algorithmName="SHA-512" hashValue="jW+R7HEUigZtDOLJtf9tOoKb7GuVXsPUFhnfLqU0wearCEA/CrS3GzcS80awpPYtqvW2xUym/Iwg+fOjcPDz8Q==" saltValue="OlTO03p6kQEcHZ1mUhnL/Q==" spinCount="100000" sheet="1" objects="1" scenarios="1" selectLockedCells="1"/>
  <mergeCells count="49">
    <mergeCell ref="E1:T2"/>
    <mergeCell ref="B10:G10"/>
    <mergeCell ref="A45:G45"/>
    <mergeCell ref="K4:L6"/>
    <mergeCell ref="A4:B5"/>
    <mergeCell ref="C4:J5"/>
    <mergeCell ref="C6:J6"/>
    <mergeCell ref="M4:T6"/>
    <mergeCell ref="K9:L9"/>
    <mergeCell ref="M9:T9"/>
    <mergeCell ref="K7:T7"/>
    <mergeCell ref="A6:B6"/>
    <mergeCell ref="K14:L14"/>
    <mergeCell ref="M14:M15"/>
    <mergeCell ref="A7:J8"/>
    <mergeCell ref="K12:L12"/>
    <mergeCell ref="M12:T12"/>
    <mergeCell ref="A13:B13"/>
    <mergeCell ref="C13:J13"/>
    <mergeCell ref="K13:L13"/>
    <mergeCell ref="M13:T13"/>
    <mergeCell ref="A46:G46"/>
    <mergeCell ref="L45:R45"/>
    <mergeCell ref="L46:R46"/>
    <mergeCell ref="N40:P40"/>
    <mergeCell ref="R14:T15"/>
    <mergeCell ref="E38:F38"/>
    <mergeCell ref="H38:I38"/>
    <mergeCell ref="Q40:S40"/>
    <mergeCell ref="D40:F40"/>
    <mergeCell ref="O38:P38"/>
    <mergeCell ref="O14:Q15"/>
    <mergeCell ref="R38:S38"/>
    <mergeCell ref="B9:J9"/>
    <mergeCell ref="M8:T8"/>
    <mergeCell ref="O43:T43"/>
    <mergeCell ref="N14:N15"/>
    <mergeCell ref="C14:C15"/>
    <mergeCell ref="A14:B14"/>
    <mergeCell ref="H14:J15"/>
    <mergeCell ref="E14:G15"/>
    <mergeCell ref="H10:L10"/>
    <mergeCell ref="D14:D15"/>
    <mergeCell ref="B43:C43"/>
    <mergeCell ref="M10:T10"/>
    <mergeCell ref="G40:I40"/>
    <mergeCell ref="L43:M43"/>
    <mergeCell ref="A12:B12"/>
    <mergeCell ref="C12:J12"/>
  </mergeCells>
  <dataValidations count="2">
    <dataValidation type="list" allowBlank="1" showInputMessage="1" showErrorMessage="1" sqref="M9:T9" xr:uid="{00000000-0002-0000-0000-000000000000}">
      <formula1>$AA$16:$AA$22</formula1>
    </dataValidation>
    <dataValidation type="list" allowBlank="1" showInputMessage="1" showErrorMessage="1" sqref="O43:T43" xr:uid="{00000000-0002-0000-0000-000001000000}">
      <formula1>$AA$38:$AA$40</formula1>
    </dataValidation>
  </dataValidations>
  <hyperlinks>
    <hyperlink ref="B10" r:id="rId1" xr:uid="{00000000-0004-0000-0000-000000000000}"/>
  </hyperlinks>
  <pageMargins left="0.43307086614173229" right="0.23622047244094491" top="0.39370078740157483" bottom="0.15748031496062992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Rendelőlap</vt:lpstr>
      <vt:lpstr>Rendelőlap!Nyomtatási_terület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</dc:creator>
  <cp:lastModifiedBy>Felhasználó</cp:lastModifiedBy>
  <cp:lastPrinted>2024-06-08T09:24:51Z</cp:lastPrinted>
  <dcterms:created xsi:type="dcterms:W3CDTF">2020-11-08T16:26:39Z</dcterms:created>
  <dcterms:modified xsi:type="dcterms:W3CDTF">2024-07-17T09:07:48Z</dcterms:modified>
</cp:coreProperties>
</file>